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10°1 TECN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8" i="1"/>
  <c r="T9" i="1"/>
  <c r="T10" i="1"/>
  <c r="T11" i="1"/>
  <c r="T12" i="1"/>
  <c r="T13" i="1"/>
  <c r="T14" i="1"/>
  <c r="T15" i="1"/>
  <c r="T16" i="1"/>
  <c r="T17" i="1"/>
  <c r="T18" i="1"/>
  <c r="T20" i="1"/>
  <c r="T22" i="1"/>
  <c r="T23" i="1"/>
  <c r="T25" i="1"/>
  <c r="T28" i="1"/>
  <c r="T29" i="1"/>
  <c r="T30" i="1"/>
  <c r="T31" i="1"/>
  <c r="T33" i="1"/>
  <c r="T34" i="1"/>
  <c r="T36" i="1"/>
  <c r="T4" i="1"/>
  <c r="R39" i="1" l="1"/>
  <c r="T39" i="1" s="1"/>
  <c r="J39" i="1"/>
  <c r="R38" i="1"/>
  <c r="T38" i="1" s="1"/>
  <c r="J38" i="1"/>
  <c r="R37" i="1"/>
  <c r="J37" i="1"/>
  <c r="R36" i="1"/>
  <c r="J36" i="1"/>
  <c r="R35" i="1"/>
  <c r="T35" i="1" s="1"/>
  <c r="J35" i="1"/>
  <c r="R34" i="1"/>
  <c r="J34" i="1"/>
  <c r="R33" i="1"/>
  <c r="J33" i="1"/>
  <c r="R32" i="1"/>
  <c r="T32" i="1" s="1"/>
  <c r="J32" i="1"/>
  <c r="R31" i="1"/>
  <c r="J31" i="1"/>
  <c r="R30" i="1"/>
  <c r="J30" i="1"/>
  <c r="R29" i="1"/>
  <c r="J29" i="1"/>
  <c r="R28" i="1"/>
  <c r="J28" i="1"/>
  <c r="R27" i="1"/>
  <c r="T27" i="1" s="1"/>
  <c r="J27" i="1"/>
  <c r="R26" i="1"/>
  <c r="T26" i="1" s="1"/>
  <c r="J26" i="1"/>
  <c r="R25" i="1"/>
  <c r="J25" i="1"/>
  <c r="R24" i="1"/>
  <c r="T24" i="1" s="1"/>
  <c r="J24" i="1"/>
  <c r="R23" i="1"/>
  <c r="J23" i="1"/>
  <c r="R22" i="1"/>
  <c r="J22" i="1"/>
  <c r="R21" i="1"/>
  <c r="J21" i="1"/>
  <c r="R20" i="1"/>
  <c r="J20" i="1"/>
  <c r="R19" i="1"/>
  <c r="T19" i="1" s="1"/>
  <c r="J19" i="1"/>
  <c r="R18" i="1"/>
  <c r="J18" i="1"/>
  <c r="R17" i="1"/>
  <c r="J17" i="1"/>
  <c r="R16" i="1"/>
  <c r="J16" i="1"/>
  <c r="R15" i="1"/>
  <c r="J15" i="1"/>
  <c r="R14" i="1"/>
  <c r="J14" i="1"/>
  <c r="R13" i="1"/>
  <c r="J13" i="1"/>
  <c r="R12" i="1"/>
  <c r="J12" i="1"/>
  <c r="R11" i="1"/>
  <c r="J11" i="1"/>
  <c r="R10" i="1"/>
  <c r="J10" i="1"/>
  <c r="R9" i="1"/>
  <c r="J9" i="1"/>
  <c r="R8" i="1"/>
  <c r="J8" i="1"/>
  <c r="R7" i="1"/>
  <c r="J7" i="1"/>
  <c r="R6" i="1"/>
  <c r="T6" i="1" s="1"/>
  <c r="J6" i="1"/>
  <c r="R5" i="1"/>
  <c r="J5" i="1"/>
  <c r="R4" i="1"/>
  <c r="J4" i="1"/>
  <c r="T37" i="1" l="1"/>
  <c r="T21" i="1"/>
  <c r="T7" i="1"/>
</calcChain>
</file>

<file path=xl/comments1.xml><?xml version="1.0" encoding="utf-8"?>
<comments xmlns="http://schemas.openxmlformats.org/spreadsheetml/2006/main">
  <authors>
    <author>USUARIO</author>
    <author>Laboratorio de PLC</author>
    <author>MARIOM</author>
  </authors>
  <commentList>
    <comment ref="S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RECUPERÓ.</t>
        </r>
      </text>
    </comment>
    <comment ref="G5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5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M6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O6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G7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7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10°2</t>
        </r>
      </text>
    </comment>
    <comment ref="G10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10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11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G16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16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S18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RECUPERÓ.</t>
        </r>
      </text>
    </comment>
    <comment ref="G21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M21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O21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</t>
        </r>
      </text>
    </comment>
    <comment ref="M26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M27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G28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28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31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M32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G34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O34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M3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O35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G37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RECUPERÓ TECNOLOGÍA, DEBE EMPRENDIMIENTO.</t>
        </r>
      </text>
    </comment>
    <comment ref="M37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O37" authorId="1">
      <text>
        <r>
          <rPr>
            <b/>
            <sz val="9"/>
            <color indexed="81"/>
            <rFont val="Tahoma"/>
            <charset val="1"/>
          </rPr>
          <t>Laboratorio de PLC: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M38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M39" authorId="2">
      <text>
        <r>
          <rPr>
            <b/>
            <sz val="9"/>
            <color indexed="81"/>
            <rFont val="Tahoma"/>
            <charset val="1"/>
          </rPr>
          <t>MARIOM:</t>
        </r>
        <r>
          <rPr>
            <sz val="9"/>
            <color indexed="81"/>
            <rFont val="Tahoma"/>
            <charset val="1"/>
          </rPr>
          <t xml:space="preserve">
18/11</t>
        </r>
      </text>
    </comment>
  </commentList>
</comments>
</file>

<file path=xl/sharedStrings.xml><?xml version="1.0" encoding="utf-8"?>
<sst xmlns="http://schemas.openxmlformats.org/spreadsheetml/2006/main" count="59" uniqueCount="53">
  <si>
    <t>I. E. JUAN DE LA CRUZ POSADA 2016</t>
  </si>
  <si>
    <t>GRADO 10°1         PRIMER PERÍODO</t>
  </si>
  <si>
    <t>1ER: NÓMINA, FACTURA Y CALIFICACIONES</t>
  </si>
  <si>
    <t>2DO: TABLAS DINÁMICAS, FORMULARIO Y CALCULADORA.</t>
  </si>
  <si>
    <t>ICFES</t>
  </si>
  <si>
    <t>AUTOEVALUACIÓN</t>
  </si>
  <si>
    <t>CS</t>
  </si>
  <si>
    <t>DEFINITIVA</t>
  </si>
  <si>
    <t>.</t>
  </si>
  <si>
    <t>EE: MICROEMPRESA</t>
  </si>
  <si>
    <t>No</t>
  </si>
  <si>
    <t>APELLIDOS Y NOMBRES</t>
  </si>
  <si>
    <t xml:space="preserve">AMADOR ZAPATA BRAHYAN HERNANDO </t>
  </si>
  <si>
    <t>ÁNGEL ACEVEDO  JOHAN SANTIAGO</t>
  </si>
  <si>
    <t>ARBELAEZ TAMAYO CESAR AUGUSTO</t>
  </si>
  <si>
    <t>BARLIZA SANJUAN LINDA ALEJANDRA</t>
  </si>
  <si>
    <t xml:space="preserve">CAICEDO PERDOMO KHARLA VIVIANA </t>
  </si>
  <si>
    <t>CAÑAVERAL GRAJALES DAVISON ANDRES</t>
  </si>
  <si>
    <t>CÉSPEDES CÁRDENAS JENIFER</t>
  </si>
  <si>
    <t>CIFUENTES HOYOS KAREN DAHIANA</t>
  </si>
  <si>
    <t>CORREA CARDONA HERNÁN DAVID</t>
  </si>
  <si>
    <t>FERNANDEZ VARGAS JUAN JOSE</t>
  </si>
  <si>
    <t xml:space="preserve">GIL RODAS DAMARIS </t>
  </si>
  <si>
    <t xml:space="preserve">HENAO GIL VALENTINA </t>
  </si>
  <si>
    <t>JIMENEZ ZAMBRANO JESÚS STIVEN</t>
  </si>
  <si>
    <t xml:space="preserve">LÓPEZ CASTAÑO GERALDIN </t>
  </si>
  <si>
    <t>LOPEZ GONZALEZ MARIA CAMILA</t>
  </si>
  <si>
    <t xml:space="preserve">MARROQUIN MARROQUIN YESICAMARIA </t>
  </si>
  <si>
    <t>MARTINEZ PEREZ DAYRON</t>
  </si>
  <si>
    <t>MARTINEZ PEREZ LEIDY</t>
  </si>
  <si>
    <t>MUÑOZ MUÑOZ KEBIN ORLANDO</t>
  </si>
  <si>
    <t>OROZCO RAMIREZ ADRIANA KARINA</t>
  </si>
  <si>
    <t xml:space="preserve">ORTIZ CONTRERAS DIEGO ANDRES </t>
  </si>
  <si>
    <t>OSORIO SOLANO MANUELA</t>
  </si>
  <si>
    <t xml:space="preserve">OSORIO TORO VALERIA </t>
  </si>
  <si>
    <t>RENDON GALEANO JULIANA ANDREA</t>
  </si>
  <si>
    <t>SEPULVEDA RIOS JUAN DIEGO</t>
  </si>
  <si>
    <t>SERNA RESTREPO SARA</t>
  </si>
  <si>
    <t>SIERRA IBAÑES DANIEL ANTONIO</t>
  </si>
  <si>
    <t>SIERRA QUIROS NEIDER</t>
  </si>
  <si>
    <t>SIERRA VILLEGAS CARLOS ARTURO</t>
  </si>
  <si>
    <t>URREGO MONTOYA KATHERIN</t>
  </si>
  <si>
    <t xml:space="preserve">VEGA MOLANO ISABEL </t>
  </si>
  <si>
    <t>VELASQUEZ RESTREPO YEICO SEBASTIAN</t>
  </si>
  <si>
    <t>YANCES MOSTES DE OCA JOSE MIGUEL</t>
  </si>
  <si>
    <t>ZAPATA SALAZAR DIANA JULIETTE</t>
  </si>
  <si>
    <t>ZAPATA SALAZAR MARIA ALEJANDRA</t>
  </si>
  <si>
    <t>ZAPATA SOTO CRISTIAN CAMILO</t>
  </si>
  <si>
    <r>
      <t> </t>
    </r>
    <r>
      <rPr>
        <sz val="12"/>
        <color rgb="FF000000"/>
        <rFont val="Times New Roman"/>
        <family val="1"/>
      </rPr>
      <t>410868</t>
    </r>
  </si>
  <si>
    <t>EMPRENDIMIENTO</t>
  </si>
  <si>
    <t>TECNO</t>
  </si>
  <si>
    <t>TECNOLOGÍA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</si>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</sst>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0.0"/>
  </numFmts>
  <fonts count="14">
    <font>
      <sz val="12"/>
      <name val="宋体"/>
      <charset val="134"/>
    </font>
    <font>
      <sz val="12"/>
      <name val="宋体"/>
      <charset val="134"/>
    </font>
    <font>
      <b/>
      <sz val="12"/>
      <name val="Arial"/>
      <family val="2"/>
    </font>
    <font>
      <sz val="12"/>
      <color indexed="0"/>
      <name val="宋体"/>
      <charset val="134"/>
    </font>
    <font>
      <b/>
      <sz val="10"/>
      <color indexed="0"/>
      <name val="Arial"/>
      <family val="2"/>
    </font>
    <font>
      <sz val="12"/>
      <color indexed="0"/>
      <name val="Arial"/>
      <family val="2"/>
    </font>
    <font>
      <sz val="12"/>
      <color rgb="FF000000"/>
      <name val="Calibri"/>
      <family val="2"/>
    </font>
    <font>
      <sz val="7"/>
      <color indexed="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3" fillId="0" borderId="3" xfId="4" applyNumberFormat="1" applyFont="1" applyFill="1" applyBorder="1" applyAlignment="1" applyProtection="1">
      <alignment vertical="center"/>
    </xf>
    <xf numFmtId="0" fontId="4" fillId="0" borderId="3" xfId="2" applyNumberFormat="1" applyFont="1" applyFill="1" applyBorder="1" applyAlignment="1" applyProtection="1"/>
    <xf numFmtId="0" fontId="2" fillId="0" borderId="3" xfId="2" applyNumberFormat="1" applyFont="1" applyFill="1" applyBorder="1" applyAlignment="1" applyProtection="1">
      <alignment horizontal="center"/>
    </xf>
    <xf numFmtId="0" fontId="4" fillId="2" borderId="3" xfId="2" applyNumberFormat="1" applyFont="1" applyFill="1" applyBorder="1" applyAlignment="1" applyProtection="1">
      <alignment horizontal="center" vertical="center"/>
    </xf>
    <xf numFmtId="9" fontId="4" fillId="2" borderId="3" xfId="2" applyNumberFormat="1" applyFont="1" applyFill="1" applyBorder="1" applyAlignment="1" applyProtection="1">
      <alignment horizontal="left" vertical="center"/>
    </xf>
    <xf numFmtId="0" fontId="4" fillId="2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/>
    <xf numFmtId="0" fontId="6" fillId="0" borderId="3" xfId="1" applyNumberFormat="1" applyFont="1" applyFill="1" applyBorder="1" applyAlignment="1" applyProtection="1"/>
    <xf numFmtId="0" fontId="3" fillId="0" borderId="3" xfId="3" applyNumberFormat="1" applyFont="1" applyFill="1" applyBorder="1" applyAlignment="1" applyProtection="1">
      <alignment vertical="center"/>
    </xf>
    <xf numFmtId="167" fontId="3" fillId="0" borderId="3" xfId="4" applyNumberFormat="1" applyFont="1" applyFill="1" applyBorder="1" applyAlignment="1" applyProtection="1">
      <alignment horizontal="center" vertical="center"/>
    </xf>
    <xf numFmtId="167" fontId="3" fillId="0" borderId="3" xfId="3" applyNumberFormat="1" applyFont="1" applyFill="1" applyBorder="1" applyAlignment="1" applyProtection="1">
      <alignment vertical="center"/>
    </xf>
    <xf numFmtId="2" fontId="7" fillId="2" borderId="3" xfId="2" applyNumberFormat="1" applyFont="1" applyFill="1" applyBorder="1" applyAlignment="1" applyProtection="1">
      <alignment horizontal="center" vertical="center"/>
    </xf>
    <xf numFmtId="167" fontId="3" fillId="0" borderId="3" xfId="4" applyNumberFormat="1" applyFont="1" applyFill="1" applyBorder="1" applyAlignment="1" applyProtection="1">
      <alignment vertical="center"/>
    </xf>
    <xf numFmtId="167" fontId="3" fillId="3" borderId="3" xfId="3" applyNumberFormat="1" applyFont="1" applyFill="1" applyBorder="1" applyAlignment="1" applyProtection="1">
      <alignment vertical="center"/>
    </xf>
    <xf numFmtId="167" fontId="3" fillId="3" borderId="3" xfId="4" applyNumberFormat="1" applyFont="1" applyFill="1" applyBorder="1" applyAlignment="1" applyProtection="1">
      <alignment horizontal="center" vertical="center"/>
    </xf>
    <xf numFmtId="0" fontId="6" fillId="4" borderId="3" xfId="1" applyNumberFormat="1" applyFont="1" applyFill="1" applyBorder="1" applyAlignment="1" applyProtection="1"/>
    <xf numFmtId="167" fontId="0" fillId="4" borderId="0" xfId="0" applyNumberFormat="1" applyFill="1">
      <alignment vertical="center"/>
    </xf>
    <xf numFmtId="0" fontId="3" fillId="0" borderId="4" xfId="3" applyNumberFormat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67" fontId="3" fillId="0" borderId="4" xfId="3" applyNumberFormat="1" applyFont="1" applyFill="1" applyBorder="1" applyAlignment="1" applyProtection="1">
      <alignment vertical="center"/>
    </xf>
    <xf numFmtId="2" fontId="7" fillId="5" borderId="3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5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2" fontId="3" fillId="0" borderId="4" xfId="3" applyNumberFormat="1" applyFont="1" applyFill="1" applyBorder="1" applyAlignment="1" applyProtection="1">
      <alignment vertical="center"/>
    </xf>
  </cellXfs>
  <cellStyles count="5"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9"/>
  <sheetViews>
    <sheetView tabSelected="1" zoomScaleNormal="100" workbookViewId="0">
      <selection activeCell="A2" sqref="A2"/>
    </sheetView>
  </sheetViews>
  <sheetFormatPr baseColWidth="10" defaultColWidth="3.44140625" defaultRowHeight="12.75" customHeight="1"/>
  <cols>
    <col min="1" max="1" width="4.33203125" style="1" customWidth="1"/>
    <col min="2" max="2" width="35.88671875" style="1" customWidth="1"/>
    <col min="3" max="3" width="3.6640625" style="1" customWidth="1"/>
    <col min="4" max="6" width="4.44140625" style="1" customWidth="1"/>
    <col min="7" max="7" width="4.21875" style="1" customWidth="1"/>
    <col min="8" max="8" width="4.6640625" style="1" customWidth="1"/>
    <col min="9" max="9" width="2.33203125" style="1" customWidth="1"/>
    <col min="10" max="10" width="7.77734375" style="1" customWidth="1"/>
    <col min="11" max="13" width="4.6640625" style="1" customWidth="1"/>
    <col min="14" max="14" width="4.21875" style="1" customWidth="1"/>
    <col min="15" max="15" width="4.88671875" style="1" customWidth="1"/>
    <col min="16" max="17" width="4.109375" style="1" customWidth="1"/>
    <col min="18" max="18" width="6.21875" style="1" customWidth="1"/>
    <col min="19" max="19" width="4.44140625" style="1" customWidth="1"/>
    <col min="20" max="20" width="6" customWidth="1"/>
    <col min="21" max="25" width="3.44140625" customWidth="1"/>
  </cols>
  <sheetData>
    <row r="1" spans="1:20" ht="15.75" customHeight="1">
      <c r="A1" s="23" t="s">
        <v>0</v>
      </c>
      <c r="B1" s="24"/>
      <c r="D1" s="25" t="s">
        <v>51</v>
      </c>
      <c r="E1" s="26"/>
      <c r="F1" s="26"/>
      <c r="G1" s="26"/>
      <c r="H1" s="26"/>
      <c r="I1" s="26"/>
      <c r="J1" s="27"/>
      <c r="M1" s="25" t="s">
        <v>49</v>
      </c>
      <c r="N1" s="26"/>
      <c r="O1" s="26"/>
      <c r="P1" s="26"/>
      <c r="Q1" s="26"/>
      <c r="R1" s="27"/>
    </row>
    <row r="2" spans="1:20" ht="15.75" customHeight="1">
      <c r="A2" s="2"/>
      <c r="B2" s="3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1" t="s">
        <v>7</v>
      </c>
      <c r="K2" s="1" t="s">
        <v>8</v>
      </c>
      <c r="M2" s="1" t="s">
        <v>9</v>
      </c>
      <c r="N2" s="1" t="s">
        <v>4</v>
      </c>
      <c r="O2" s="1" t="s">
        <v>5</v>
      </c>
      <c r="P2" s="1" t="s">
        <v>6</v>
      </c>
      <c r="R2" s="1" t="s">
        <v>7</v>
      </c>
      <c r="S2" s="4" t="s">
        <v>8</v>
      </c>
    </row>
    <row r="3" spans="1:20" ht="16.5" customHeight="1">
      <c r="A3" s="3" t="s">
        <v>10</v>
      </c>
      <c r="B3" s="3" t="s">
        <v>11</v>
      </c>
      <c r="D3" s="5">
        <v>0.25</v>
      </c>
      <c r="E3" s="5">
        <v>0.25</v>
      </c>
      <c r="F3" s="5">
        <v>0.2</v>
      </c>
      <c r="G3" s="5">
        <v>0.1</v>
      </c>
      <c r="H3" s="5">
        <v>0.2</v>
      </c>
      <c r="I3" s="6"/>
      <c r="J3" s="6"/>
      <c r="K3" s="6"/>
      <c r="L3" s="6"/>
      <c r="M3" s="5">
        <v>0.5</v>
      </c>
      <c r="N3" s="5">
        <v>0.2</v>
      </c>
      <c r="O3" s="5">
        <v>0.1</v>
      </c>
      <c r="P3" s="5">
        <v>0.2</v>
      </c>
      <c r="S3" s="6"/>
      <c r="T3" s="18" t="s">
        <v>52</v>
      </c>
    </row>
    <row r="4" spans="1:20" ht="14.25" customHeight="1">
      <c r="A4" s="7">
        <v>1</v>
      </c>
      <c r="B4" s="8" t="s">
        <v>12</v>
      </c>
      <c r="C4" s="9"/>
      <c r="D4" s="10">
        <v>4</v>
      </c>
      <c r="E4" s="11">
        <v>1.7</v>
      </c>
      <c r="F4" s="10">
        <v>3</v>
      </c>
      <c r="G4" s="10">
        <v>3.7</v>
      </c>
      <c r="H4" s="12">
        <v>3</v>
      </c>
      <c r="I4" s="12"/>
      <c r="J4" s="12">
        <f>(D4*25%)+(E4*25%)+(F4*20%)+(G4*10%)+(H4*20%)</f>
        <v>2.9950000000000006</v>
      </c>
      <c r="K4" s="12"/>
      <c r="L4" s="12"/>
      <c r="M4" s="13">
        <v>2.5</v>
      </c>
      <c r="N4" s="13">
        <v>2.5</v>
      </c>
      <c r="O4" s="13">
        <v>3</v>
      </c>
      <c r="P4" s="13">
        <v>3</v>
      </c>
      <c r="R4" s="12">
        <f>(M4*50%)+(N4*20%)+(O4*10%)+(P4*20%)</f>
        <v>2.65</v>
      </c>
      <c r="S4" s="22">
        <v>3</v>
      </c>
      <c r="T4" s="21">
        <f>(J4+R4)/2</f>
        <v>2.8225000000000002</v>
      </c>
    </row>
    <row r="5" spans="1:20" ht="14.25" customHeight="1">
      <c r="A5" s="7">
        <v>2</v>
      </c>
      <c r="B5" s="8" t="s">
        <v>13</v>
      </c>
      <c r="C5" s="9"/>
      <c r="D5" s="14">
        <v>1</v>
      </c>
      <c r="E5" s="11">
        <v>1</v>
      </c>
      <c r="F5" s="10">
        <v>0</v>
      </c>
      <c r="G5" s="15">
        <v>3</v>
      </c>
      <c r="H5" s="10">
        <v>3</v>
      </c>
      <c r="I5" s="12"/>
      <c r="J5" s="12">
        <f t="shared" ref="J5:J39" si="0">(D5*25%)+(E5*25%)+(F5*20%)+(G5*10%)+(H5*20%)</f>
        <v>1.4000000000000001</v>
      </c>
      <c r="K5" s="12"/>
      <c r="M5" s="14">
        <v>1</v>
      </c>
      <c r="N5" s="13">
        <v>1</v>
      </c>
      <c r="O5" s="15">
        <v>3</v>
      </c>
      <c r="P5" s="13">
        <v>3</v>
      </c>
      <c r="R5" s="12">
        <f t="shared" ref="R5:R39" si="1">(M5*50%)+(N5*20%)+(O5*10%)+(P5*20%)</f>
        <v>1.6</v>
      </c>
      <c r="S5" s="12"/>
      <c r="T5" s="21">
        <f t="shared" ref="T5:T39" si="2">(J5+R5)/2</f>
        <v>1.5</v>
      </c>
    </row>
    <row r="6" spans="1:20" ht="14.25" customHeight="1">
      <c r="A6" s="7">
        <v>3</v>
      </c>
      <c r="B6" s="8" t="s">
        <v>14</v>
      </c>
      <c r="C6" s="9"/>
      <c r="D6" s="13">
        <v>1.8</v>
      </c>
      <c r="E6" s="14">
        <v>1</v>
      </c>
      <c r="F6" s="10">
        <v>3.5</v>
      </c>
      <c r="G6" s="10">
        <v>4</v>
      </c>
      <c r="H6" s="10">
        <v>0</v>
      </c>
      <c r="I6" s="12"/>
      <c r="J6" s="12">
        <f t="shared" si="0"/>
        <v>1.7999999999999998</v>
      </c>
      <c r="K6" s="12"/>
      <c r="M6" s="14">
        <v>3</v>
      </c>
      <c r="N6" s="13">
        <v>2.5</v>
      </c>
      <c r="O6" s="15">
        <v>3</v>
      </c>
      <c r="P6" s="13">
        <v>3.5</v>
      </c>
      <c r="R6" s="12">
        <f t="shared" si="1"/>
        <v>3</v>
      </c>
      <c r="S6" s="12"/>
      <c r="T6" s="21">
        <f t="shared" si="2"/>
        <v>2.4</v>
      </c>
    </row>
    <row r="7" spans="1:20" ht="14.25" customHeight="1">
      <c r="A7" s="7">
        <v>4</v>
      </c>
      <c r="B7" s="8" t="s">
        <v>15</v>
      </c>
      <c r="C7" s="9"/>
      <c r="D7" s="13">
        <v>5</v>
      </c>
      <c r="E7" s="14">
        <v>4</v>
      </c>
      <c r="F7" s="10">
        <v>3.5</v>
      </c>
      <c r="G7" s="15">
        <v>3</v>
      </c>
      <c r="H7" s="10">
        <v>3</v>
      </c>
      <c r="I7" s="12"/>
      <c r="J7" s="12">
        <f t="shared" si="0"/>
        <v>3.85</v>
      </c>
      <c r="K7" s="12"/>
      <c r="M7" s="14">
        <v>4</v>
      </c>
      <c r="N7" s="13">
        <v>4</v>
      </c>
      <c r="O7" s="15">
        <v>3</v>
      </c>
      <c r="P7" s="13">
        <v>3</v>
      </c>
      <c r="R7" s="12">
        <f t="shared" si="1"/>
        <v>3.6999999999999997</v>
      </c>
      <c r="S7" s="12"/>
      <c r="T7" s="21">
        <f t="shared" si="2"/>
        <v>3.7749999999999999</v>
      </c>
    </row>
    <row r="8" spans="1:20" ht="14.25" customHeight="1">
      <c r="A8" s="7">
        <v>5</v>
      </c>
      <c r="B8" s="16" t="s">
        <v>16</v>
      </c>
      <c r="C8" s="9"/>
      <c r="D8" s="13"/>
      <c r="E8" s="11"/>
      <c r="F8" s="10"/>
      <c r="G8" s="10"/>
      <c r="H8" s="10"/>
      <c r="I8" s="12"/>
      <c r="J8" s="12">
        <f t="shared" si="0"/>
        <v>0</v>
      </c>
      <c r="K8" s="12"/>
      <c r="M8" s="13"/>
      <c r="N8" s="13"/>
      <c r="O8" s="13"/>
      <c r="P8" s="13"/>
      <c r="R8" s="12">
        <f t="shared" si="1"/>
        <v>0</v>
      </c>
      <c r="S8" s="12"/>
      <c r="T8" s="21">
        <f t="shared" si="2"/>
        <v>0</v>
      </c>
    </row>
    <row r="9" spans="1:20" ht="14.25" customHeight="1">
      <c r="A9" s="7">
        <v>6</v>
      </c>
      <c r="B9" s="8" t="s">
        <v>17</v>
      </c>
      <c r="C9" s="9"/>
      <c r="D9" s="13">
        <v>4.4000000000000004</v>
      </c>
      <c r="E9" s="11">
        <v>5</v>
      </c>
      <c r="F9" s="10">
        <v>5</v>
      </c>
      <c r="G9" s="10">
        <v>4</v>
      </c>
      <c r="H9" s="10">
        <v>4.5</v>
      </c>
      <c r="I9" s="12"/>
      <c r="J9" s="12">
        <f t="shared" si="0"/>
        <v>4.6500000000000004</v>
      </c>
      <c r="K9" s="12"/>
      <c r="M9" s="13">
        <v>3.8</v>
      </c>
      <c r="N9" s="13">
        <v>4</v>
      </c>
      <c r="O9" s="13">
        <v>3</v>
      </c>
      <c r="P9" s="13">
        <v>4</v>
      </c>
      <c r="R9" s="12">
        <f t="shared" si="1"/>
        <v>3.8</v>
      </c>
      <c r="S9" s="12"/>
      <c r="T9" s="21">
        <f t="shared" si="2"/>
        <v>4.2249999999999996</v>
      </c>
    </row>
    <row r="10" spans="1:20" ht="14.25" customHeight="1">
      <c r="A10" s="7">
        <v>7</v>
      </c>
      <c r="B10" s="8" t="s">
        <v>18</v>
      </c>
      <c r="C10" s="9"/>
      <c r="D10" s="13">
        <v>1</v>
      </c>
      <c r="E10" s="11">
        <v>1</v>
      </c>
      <c r="F10" s="10">
        <v>2</v>
      </c>
      <c r="G10" s="15">
        <v>3</v>
      </c>
      <c r="H10" s="10">
        <v>3</v>
      </c>
      <c r="I10" s="12"/>
      <c r="J10" s="12">
        <f t="shared" si="0"/>
        <v>1.8000000000000003</v>
      </c>
      <c r="K10" s="12"/>
      <c r="M10" s="17">
        <v>4</v>
      </c>
      <c r="N10" s="13">
        <v>2</v>
      </c>
      <c r="O10" s="15">
        <v>3</v>
      </c>
      <c r="P10" s="13">
        <v>3.7</v>
      </c>
      <c r="R10" s="12">
        <f t="shared" si="1"/>
        <v>3.4400000000000004</v>
      </c>
      <c r="S10" s="12"/>
      <c r="T10" s="21">
        <f t="shared" si="2"/>
        <v>2.62</v>
      </c>
    </row>
    <row r="11" spans="1:20" ht="14.25" customHeight="1">
      <c r="A11" s="7">
        <v>8</v>
      </c>
      <c r="B11" s="8" t="s">
        <v>19</v>
      </c>
      <c r="C11" s="9"/>
      <c r="D11" s="14">
        <v>1</v>
      </c>
      <c r="E11" s="14">
        <v>1</v>
      </c>
      <c r="F11" s="10">
        <v>3</v>
      </c>
      <c r="G11" s="10">
        <v>3.5</v>
      </c>
      <c r="H11" s="10">
        <v>3</v>
      </c>
      <c r="I11" s="12"/>
      <c r="J11" s="12">
        <f t="shared" si="0"/>
        <v>2.0500000000000003</v>
      </c>
      <c r="K11" s="12"/>
      <c r="M11" s="14">
        <v>1</v>
      </c>
      <c r="N11" s="13">
        <v>3</v>
      </c>
      <c r="O11" s="15">
        <v>3</v>
      </c>
      <c r="P11" s="13">
        <v>3</v>
      </c>
      <c r="R11" s="12">
        <f t="shared" si="1"/>
        <v>2</v>
      </c>
      <c r="S11" s="12"/>
      <c r="T11" s="21">
        <f t="shared" si="2"/>
        <v>2.0250000000000004</v>
      </c>
    </row>
    <row r="12" spans="1:20" ht="14.25" customHeight="1">
      <c r="A12" s="7">
        <v>9</v>
      </c>
      <c r="B12" s="8" t="s">
        <v>20</v>
      </c>
      <c r="C12" s="9"/>
      <c r="D12" s="13">
        <v>1.5</v>
      </c>
      <c r="E12" s="11">
        <v>3.5</v>
      </c>
      <c r="F12" s="10">
        <v>2.5</v>
      </c>
      <c r="G12" s="10">
        <v>4</v>
      </c>
      <c r="H12" s="10">
        <v>3</v>
      </c>
      <c r="I12" s="12"/>
      <c r="J12" s="12">
        <f t="shared" si="0"/>
        <v>2.75</v>
      </c>
      <c r="K12" s="12"/>
      <c r="M12" s="14">
        <v>1</v>
      </c>
      <c r="N12" s="13">
        <v>4</v>
      </c>
      <c r="O12" s="13">
        <v>3.8</v>
      </c>
      <c r="P12" s="13">
        <v>3</v>
      </c>
      <c r="R12" s="12">
        <f t="shared" si="1"/>
        <v>2.2800000000000002</v>
      </c>
      <c r="S12" s="12"/>
      <c r="T12" s="21">
        <f t="shared" si="2"/>
        <v>2.5150000000000001</v>
      </c>
    </row>
    <row r="13" spans="1:20" ht="14.25" customHeight="1">
      <c r="A13" s="7">
        <v>10</v>
      </c>
      <c r="B13" s="8" t="s">
        <v>21</v>
      </c>
      <c r="C13" s="9"/>
      <c r="D13" s="13">
        <v>4.5</v>
      </c>
      <c r="E13" s="11">
        <v>2.5</v>
      </c>
      <c r="F13" s="10">
        <v>3</v>
      </c>
      <c r="G13" s="10">
        <v>4</v>
      </c>
      <c r="H13" s="10">
        <v>0</v>
      </c>
      <c r="I13" s="12"/>
      <c r="J13" s="12">
        <f t="shared" si="0"/>
        <v>2.75</v>
      </c>
      <c r="K13" s="12"/>
      <c r="M13" s="13">
        <v>4.2</v>
      </c>
      <c r="N13" s="13">
        <v>3.5</v>
      </c>
      <c r="O13" s="13">
        <v>4.5</v>
      </c>
      <c r="P13" s="13">
        <v>4</v>
      </c>
      <c r="R13" s="12">
        <f t="shared" si="1"/>
        <v>4.0500000000000007</v>
      </c>
      <c r="S13" s="12"/>
      <c r="T13" s="21">
        <f t="shared" si="2"/>
        <v>3.4000000000000004</v>
      </c>
    </row>
    <row r="14" spans="1:20" ht="14.25" customHeight="1">
      <c r="A14" s="7">
        <v>11</v>
      </c>
      <c r="B14" s="8" t="s">
        <v>22</v>
      </c>
      <c r="C14" s="9"/>
      <c r="D14" s="13">
        <v>5</v>
      </c>
      <c r="E14" s="11">
        <v>1.5</v>
      </c>
      <c r="F14" s="10">
        <v>4</v>
      </c>
      <c r="G14" s="10">
        <v>4</v>
      </c>
      <c r="H14" s="10">
        <v>4</v>
      </c>
      <c r="I14" s="12"/>
      <c r="J14" s="12">
        <f t="shared" si="0"/>
        <v>3.625</v>
      </c>
      <c r="K14" s="12"/>
      <c r="M14" s="13">
        <v>4.5</v>
      </c>
      <c r="N14" s="13">
        <v>2.5</v>
      </c>
      <c r="O14" s="13">
        <v>3</v>
      </c>
      <c r="P14" s="13">
        <v>5</v>
      </c>
      <c r="R14" s="12">
        <f t="shared" si="1"/>
        <v>4.05</v>
      </c>
      <c r="S14" s="12"/>
      <c r="T14" s="21">
        <f t="shared" si="2"/>
        <v>3.8374999999999999</v>
      </c>
    </row>
    <row r="15" spans="1:20" ht="14.25" customHeight="1">
      <c r="A15" s="7">
        <v>12</v>
      </c>
      <c r="B15" s="8" t="s">
        <v>23</v>
      </c>
      <c r="C15" s="9"/>
      <c r="D15" s="13">
        <v>4</v>
      </c>
      <c r="E15" s="14">
        <v>1</v>
      </c>
      <c r="F15" s="10">
        <v>4</v>
      </c>
      <c r="G15" s="10">
        <v>3.8</v>
      </c>
      <c r="H15" s="10">
        <v>5</v>
      </c>
      <c r="I15" s="12"/>
      <c r="J15" s="12">
        <f t="shared" si="0"/>
        <v>3.4299999999999997</v>
      </c>
      <c r="K15" s="12"/>
      <c r="M15" s="13">
        <v>4.3</v>
      </c>
      <c r="N15" s="13">
        <v>4</v>
      </c>
      <c r="O15" s="13">
        <v>5</v>
      </c>
      <c r="P15" s="13">
        <v>5</v>
      </c>
      <c r="R15" s="12">
        <f t="shared" si="1"/>
        <v>4.45</v>
      </c>
      <c r="S15" s="12"/>
      <c r="T15" s="21">
        <f t="shared" si="2"/>
        <v>3.94</v>
      </c>
    </row>
    <row r="16" spans="1:20" ht="14.25" customHeight="1">
      <c r="A16" s="7">
        <v>13</v>
      </c>
      <c r="B16" s="8" t="s">
        <v>24</v>
      </c>
      <c r="C16" s="9"/>
      <c r="D16" s="14">
        <v>1</v>
      </c>
      <c r="E16" s="14">
        <v>1</v>
      </c>
      <c r="F16" s="13">
        <v>0</v>
      </c>
      <c r="G16" s="15">
        <v>3</v>
      </c>
      <c r="H16" s="10">
        <v>3</v>
      </c>
      <c r="I16" s="12"/>
      <c r="J16" s="12">
        <f t="shared" si="0"/>
        <v>1.4000000000000001</v>
      </c>
      <c r="K16" s="12"/>
      <c r="M16" s="14">
        <v>1</v>
      </c>
      <c r="N16" s="13">
        <v>1</v>
      </c>
      <c r="O16" s="15">
        <v>3</v>
      </c>
      <c r="P16" s="13">
        <v>3</v>
      </c>
      <c r="R16" s="12">
        <f t="shared" si="1"/>
        <v>1.6</v>
      </c>
      <c r="S16" s="12"/>
      <c r="T16" s="21">
        <f t="shared" si="2"/>
        <v>1.5</v>
      </c>
    </row>
    <row r="17" spans="1:20" ht="14.25" customHeight="1">
      <c r="A17" s="7">
        <v>14</v>
      </c>
      <c r="B17" s="8" t="s">
        <v>25</v>
      </c>
      <c r="C17" s="9"/>
      <c r="D17" s="14">
        <v>1</v>
      </c>
      <c r="E17" s="14">
        <v>1</v>
      </c>
      <c r="F17" s="10">
        <v>2.5</v>
      </c>
      <c r="G17" s="10">
        <v>3</v>
      </c>
      <c r="H17" s="10">
        <v>3</v>
      </c>
      <c r="I17" s="12"/>
      <c r="J17" s="12">
        <f t="shared" si="0"/>
        <v>1.9000000000000001</v>
      </c>
      <c r="K17" s="12"/>
      <c r="M17" s="14">
        <v>1</v>
      </c>
      <c r="N17" s="13">
        <v>2</v>
      </c>
      <c r="O17" s="13">
        <v>3</v>
      </c>
      <c r="P17" s="13">
        <v>3</v>
      </c>
      <c r="R17" s="12">
        <f t="shared" si="1"/>
        <v>1.8000000000000003</v>
      </c>
      <c r="S17" s="12"/>
      <c r="T17" s="21">
        <f t="shared" si="2"/>
        <v>1.85</v>
      </c>
    </row>
    <row r="18" spans="1:20" ht="14.25" customHeight="1">
      <c r="A18" s="7">
        <v>15</v>
      </c>
      <c r="B18" s="8" t="s">
        <v>26</v>
      </c>
      <c r="C18" s="9"/>
      <c r="D18" s="13">
        <v>4</v>
      </c>
      <c r="E18" s="11">
        <v>1.5</v>
      </c>
      <c r="F18" s="10">
        <v>3</v>
      </c>
      <c r="G18" s="10">
        <v>3.5</v>
      </c>
      <c r="H18" s="10">
        <v>3.5</v>
      </c>
      <c r="I18" s="12"/>
      <c r="J18" s="12">
        <f t="shared" si="0"/>
        <v>3.0250000000000004</v>
      </c>
      <c r="K18" s="12"/>
      <c r="M18" s="14">
        <v>1</v>
      </c>
      <c r="N18" s="13">
        <v>3</v>
      </c>
      <c r="O18" s="13">
        <v>3.5</v>
      </c>
      <c r="P18" s="13">
        <v>3</v>
      </c>
      <c r="R18" s="12">
        <f t="shared" si="1"/>
        <v>2.0500000000000003</v>
      </c>
      <c r="S18" s="22">
        <v>3</v>
      </c>
      <c r="T18" s="21">
        <f t="shared" si="2"/>
        <v>2.5375000000000005</v>
      </c>
    </row>
    <row r="19" spans="1:20" ht="14.25" customHeight="1">
      <c r="A19" s="7">
        <v>16</v>
      </c>
      <c r="B19" s="8" t="s">
        <v>27</v>
      </c>
      <c r="C19" s="9"/>
      <c r="D19" s="14">
        <v>1</v>
      </c>
      <c r="E19" s="14">
        <v>1</v>
      </c>
      <c r="F19" s="10">
        <v>3.5</v>
      </c>
      <c r="G19" s="10">
        <v>3</v>
      </c>
      <c r="H19" s="10">
        <v>3</v>
      </c>
      <c r="I19" s="12"/>
      <c r="J19" s="12">
        <f t="shared" si="0"/>
        <v>2.1000000000000005</v>
      </c>
      <c r="K19" s="12"/>
      <c r="M19" s="14">
        <v>3.5</v>
      </c>
      <c r="N19" s="13">
        <v>4</v>
      </c>
      <c r="O19" s="13">
        <v>3</v>
      </c>
      <c r="P19" s="13">
        <v>3</v>
      </c>
      <c r="R19" s="12">
        <f t="shared" si="1"/>
        <v>3.4499999999999997</v>
      </c>
      <c r="S19" s="12"/>
      <c r="T19" s="21">
        <f t="shared" si="2"/>
        <v>2.7750000000000004</v>
      </c>
    </row>
    <row r="20" spans="1:20" ht="14.25" customHeight="1">
      <c r="A20" s="7">
        <v>17</v>
      </c>
      <c r="B20" s="8" t="s">
        <v>28</v>
      </c>
      <c r="C20" s="9"/>
      <c r="D20" s="13">
        <v>4</v>
      </c>
      <c r="E20" s="14">
        <v>1</v>
      </c>
      <c r="F20" s="10">
        <v>4.5</v>
      </c>
      <c r="G20" s="10">
        <v>4</v>
      </c>
      <c r="H20" s="10">
        <v>3.5</v>
      </c>
      <c r="I20" s="12"/>
      <c r="J20" s="12">
        <f t="shared" si="0"/>
        <v>3.25</v>
      </c>
      <c r="K20" s="12"/>
      <c r="M20" s="13">
        <v>2.5</v>
      </c>
      <c r="N20" s="13">
        <v>2.5</v>
      </c>
      <c r="O20" s="13">
        <v>4</v>
      </c>
      <c r="P20" s="13">
        <v>3</v>
      </c>
      <c r="R20" s="12">
        <f t="shared" si="1"/>
        <v>2.75</v>
      </c>
      <c r="S20" s="12"/>
      <c r="T20" s="21">
        <f t="shared" si="2"/>
        <v>3</v>
      </c>
    </row>
    <row r="21" spans="1:20" ht="14.25" customHeight="1">
      <c r="A21" s="7">
        <v>18</v>
      </c>
      <c r="B21" s="8" t="s">
        <v>29</v>
      </c>
      <c r="C21" s="9"/>
      <c r="D21" s="14">
        <v>1.5</v>
      </c>
      <c r="E21" s="14">
        <v>1.5</v>
      </c>
      <c r="F21" s="10">
        <v>1</v>
      </c>
      <c r="G21" s="15">
        <v>3</v>
      </c>
      <c r="H21" s="10">
        <v>3</v>
      </c>
      <c r="I21" s="12"/>
      <c r="J21" s="12">
        <f t="shared" si="0"/>
        <v>1.85</v>
      </c>
      <c r="K21" s="12"/>
      <c r="M21" s="13">
        <v>3</v>
      </c>
      <c r="N21" s="13">
        <v>1</v>
      </c>
      <c r="O21" s="15">
        <v>3</v>
      </c>
      <c r="P21" s="13">
        <v>3</v>
      </c>
      <c r="R21" s="12">
        <f t="shared" si="1"/>
        <v>2.6</v>
      </c>
      <c r="S21" s="12"/>
      <c r="T21" s="21">
        <f t="shared" si="2"/>
        <v>2.2250000000000001</v>
      </c>
    </row>
    <row r="22" spans="1:20" ht="14.25" customHeight="1">
      <c r="A22" s="7">
        <v>19</v>
      </c>
      <c r="B22" s="16" t="s">
        <v>30</v>
      </c>
      <c r="C22" s="9"/>
      <c r="D22" s="13"/>
      <c r="E22" s="11"/>
      <c r="F22" s="10"/>
      <c r="G22" s="10"/>
      <c r="H22" s="10"/>
      <c r="I22" s="12"/>
      <c r="J22" s="12">
        <f t="shared" si="0"/>
        <v>0</v>
      </c>
      <c r="K22" s="12"/>
      <c r="M22" s="13"/>
      <c r="N22" s="13"/>
      <c r="O22" s="13"/>
      <c r="P22" s="13"/>
      <c r="R22" s="12">
        <f t="shared" si="1"/>
        <v>0</v>
      </c>
      <c r="S22" s="12"/>
      <c r="T22" s="21">
        <f t="shared" si="2"/>
        <v>0</v>
      </c>
    </row>
    <row r="23" spans="1:20" ht="14.25" customHeight="1">
      <c r="A23" s="7">
        <v>20</v>
      </c>
      <c r="B23" s="8" t="s">
        <v>31</v>
      </c>
      <c r="C23" s="9"/>
      <c r="D23" s="14">
        <v>1</v>
      </c>
      <c r="E23" s="11">
        <v>1</v>
      </c>
      <c r="F23" s="10">
        <v>2</v>
      </c>
      <c r="G23" s="10">
        <v>3</v>
      </c>
      <c r="H23" s="10">
        <v>3</v>
      </c>
      <c r="I23" s="12"/>
      <c r="J23" s="12">
        <f t="shared" si="0"/>
        <v>1.8000000000000003</v>
      </c>
      <c r="K23" s="12"/>
      <c r="M23" s="14">
        <v>1</v>
      </c>
      <c r="N23" s="13">
        <v>1.5</v>
      </c>
      <c r="O23" s="13">
        <v>3</v>
      </c>
      <c r="P23" s="13">
        <v>3</v>
      </c>
      <c r="R23" s="12">
        <f t="shared" si="1"/>
        <v>1.7000000000000002</v>
      </c>
      <c r="S23" s="12"/>
      <c r="T23" s="21">
        <f t="shared" si="2"/>
        <v>1.7500000000000002</v>
      </c>
    </row>
    <row r="24" spans="1:20" ht="14.25" customHeight="1">
      <c r="A24" s="7">
        <v>21</v>
      </c>
      <c r="B24" s="8" t="s">
        <v>32</v>
      </c>
      <c r="C24" s="9"/>
      <c r="D24" s="13">
        <v>1.5</v>
      </c>
      <c r="E24" s="11">
        <v>3.3</v>
      </c>
      <c r="F24" s="10">
        <v>3.5</v>
      </c>
      <c r="G24" s="10">
        <v>4</v>
      </c>
      <c r="H24" s="10">
        <v>3.5</v>
      </c>
      <c r="I24" s="12"/>
      <c r="J24" s="12">
        <f t="shared" si="0"/>
        <v>3</v>
      </c>
      <c r="K24" s="12"/>
      <c r="M24" s="14">
        <v>1</v>
      </c>
      <c r="N24" s="13">
        <v>4</v>
      </c>
      <c r="O24" s="13">
        <v>3</v>
      </c>
      <c r="P24" s="13">
        <v>3</v>
      </c>
      <c r="R24" s="12">
        <f t="shared" si="1"/>
        <v>2.2000000000000002</v>
      </c>
      <c r="S24" s="22">
        <v>3</v>
      </c>
      <c r="T24" s="21">
        <f t="shared" si="2"/>
        <v>2.6</v>
      </c>
    </row>
    <row r="25" spans="1:20" ht="14.25" customHeight="1">
      <c r="A25" s="7">
        <v>22</v>
      </c>
      <c r="B25" s="8" t="s">
        <v>33</v>
      </c>
      <c r="C25" s="9"/>
      <c r="D25" s="14">
        <v>1</v>
      </c>
      <c r="E25" s="11">
        <v>2</v>
      </c>
      <c r="F25" s="10">
        <v>3.5</v>
      </c>
      <c r="G25" s="10">
        <v>3</v>
      </c>
      <c r="H25" s="10">
        <v>3</v>
      </c>
      <c r="I25" s="12"/>
      <c r="J25" s="12">
        <f t="shared" si="0"/>
        <v>2.3500000000000005</v>
      </c>
      <c r="K25" s="12"/>
      <c r="M25" s="14">
        <v>1</v>
      </c>
      <c r="N25" s="13">
        <v>4</v>
      </c>
      <c r="O25" s="13">
        <v>3</v>
      </c>
      <c r="P25" s="13">
        <v>3</v>
      </c>
      <c r="R25" s="12">
        <f t="shared" si="1"/>
        <v>2.2000000000000002</v>
      </c>
      <c r="S25" s="12"/>
      <c r="T25" s="21">
        <f t="shared" si="2"/>
        <v>2.2750000000000004</v>
      </c>
    </row>
    <row r="26" spans="1:20" ht="14.25" customHeight="1">
      <c r="A26" s="7">
        <v>23</v>
      </c>
      <c r="B26" s="8" t="s">
        <v>34</v>
      </c>
      <c r="C26" s="9"/>
      <c r="D26" s="14">
        <v>1</v>
      </c>
      <c r="E26" s="11">
        <v>1.3</v>
      </c>
      <c r="F26" s="10">
        <v>4</v>
      </c>
      <c r="G26" s="10">
        <v>2</v>
      </c>
      <c r="H26" s="10">
        <v>3</v>
      </c>
      <c r="I26" s="12"/>
      <c r="J26" s="12">
        <f t="shared" si="0"/>
        <v>2.1749999999999998</v>
      </c>
      <c r="K26" s="12"/>
      <c r="M26" s="13">
        <v>3</v>
      </c>
      <c r="N26" s="13">
        <v>2.5</v>
      </c>
      <c r="O26" s="13">
        <v>2.5</v>
      </c>
      <c r="P26" s="13">
        <v>3.5</v>
      </c>
      <c r="R26" s="12">
        <f t="shared" si="1"/>
        <v>2.95</v>
      </c>
      <c r="S26" s="12"/>
      <c r="T26" s="21">
        <f t="shared" si="2"/>
        <v>2.5625</v>
      </c>
    </row>
    <row r="27" spans="1:20" ht="14.25" customHeight="1">
      <c r="A27" s="7">
        <v>24</v>
      </c>
      <c r="B27" s="8" t="s">
        <v>35</v>
      </c>
      <c r="C27" s="9"/>
      <c r="D27" s="14">
        <v>1</v>
      </c>
      <c r="E27" s="14">
        <v>1</v>
      </c>
      <c r="F27" s="10">
        <v>4</v>
      </c>
      <c r="G27" s="10">
        <v>3</v>
      </c>
      <c r="H27" s="10">
        <v>3</v>
      </c>
      <c r="I27" s="12"/>
      <c r="J27" s="12">
        <f t="shared" si="0"/>
        <v>2.2000000000000002</v>
      </c>
      <c r="K27" s="12"/>
      <c r="M27" s="14">
        <v>3</v>
      </c>
      <c r="N27" s="13">
        <v>3</v>
      </c>
      <c r="O27" s="13">
        <v>3</v>
      </c>
      <c r="P27" s="13">
        <v>3</v>
      </c>
      <c r="R27" s="12">
        <f t="shared" si="1"/>
        <v>3.0000000000000004</v>
      </c>
      <c r="S27" s="12"/>
      <c r="T27" s="21">
        <f t="shared" si="2"/>
        <v>2.6000000000000005</v>
      </c>
    </row>
    <row r="28" spans="1:20" ht="14.25" customHeight="1">
      <c r="A28" s="7">
        <v>25</v>
      </c>
      <c r="B28" s="8" t="s">
        <v>36</v>
      </c>
      <c r="C28" s="9"/>
      <c r="D28" s="14">
        <v>1</v>
      </c>
      <c r="E28" s="14">
        <v>1</v>
      </c>
      <c r="F28" s="10">
        <v>0</v>
      </c>
      <c r="G28" s="15">
        <v>3</v>
      </c>
      <c r="H28" s="10">
        <v>3</v>
      </c>
      <c r="I28" s="12"/>
      <c r="J28" s="12">
        <f t="shared" si="0"/>
        <v>1.4000000000000001</v>
      </c>
      <c r="K28" s="12"/>
      <c r="M28" s="13">
        <v>2.5</v>
      </c>
      <c r="N28" s="13">
        <v>1</v>
      </c>
      <c r="O28" s="15">
        <v>3</v>
      </c>
      <c r="P28" s="13">
        <v>3</v>
      </c>
      <c r="R28" s="12">
        <f t="shared" si="1"/>
        <v>2.35</v>
      </c>
      <c r="S28" s="12"/>
      <c r="T28" s="21">
        <f t="shared" si="2"/>
        <v>1.875</v>
      </c>
    </row>
    <row r="29" spans="1:20" ht="14.25" customHeight="1">
      <c r="A29" s="7">
        <v>26</v>
      </c>
      <c r="B29" s="8" t="s">
        <v>37</v>
      </c>
      <c r="C29" s="9"/>
      <c r="D29" s="14">
        <v>1</v>
      </c>
      <c r="E29" s="14">
        <v>1</v>
      </c>
      <c r="F29" s="10">
        <v>3.5</v>
      </c>
      <c r="G29" s="10">
        <v>2</v>
      </c>
      <c r="H29" s="10">
        <v>3</v>
      </c>
      <c r="I29" s="12"/>
      <c r="J29" s="12">
        <f t="shared" si="0"/>
        <v>2</v>
      </c>
      <c r="K29" s="12"/>
      <c r="M29" s="13">
        <v>3.7</v>
      </c>
      <c r="N29" s="13">
        <v>3</v>
      </c>
      <c r="O29" s="13">
        <v>3</v>
      </c>
      <c r="P29" s="13">
        <v>3.7</v>
      </c>
      <c r="R29" s="12">
        <f t="shared" si="1"/>
        <v>3.49</v>
      </c>
      <c r="S29" s="12"/>
      <c r="T29" s="21">
        <f t="shared" si="2"/>
        <v>2.7450000000000001</v>
      </c>
    </row>
    <row r="30" spans="1:20" ht="14.25" customHeight="1">
      <c r="A30" s="7">
        <v>27</v>
      </c>
      <c r="B30" s="16" t="s">
        <v>38</v>
      </c>
      <c r="C30" s="9"/>
      <c r="D30" s="13"/>
      <c r="E30" s="11"/>
      <c r="F30" s="10"/>
      <c r="G30" s="10"/>
      <c r="H30" s="10"/>
      <c r="I30" s="12"/>
      <c r="J30" s="12">
        <f t="shared" si="0"/>
        <v>0</v>
      </c>
      <c r="K30" s="12"/>
      <c r="M30" s="13"/>
      <c r="N30" s="13"/>
      <c r="O30" s="13"/>
      <c r="P30" s="13"/>
      <c r="R30" s="12">
        <f t="shared" si="1"/>
        <v>0</v>
      </c>
      <c r="S30" s="12"/>
      <c r="T30" s="21">
        <f t="shared" si="2"/>
        <v>0</v>
      </c>
    </row>
    <row r="31" spans="1:20" ht="14.25" customHeight="1">
      <c r="A31" s="7">
        <v>28</v>
      </c>
      <c r="B31" s="8" t="s">
        <v>39</v>
      </c>
      <c r="C31" s="9"/>
      <c r="D31" s="13">
        <v>2.4</v>
      </c>
      <c r="E31" s="11">
        <v>1.5</v>
      </c>
      <c r="F31" s="10">
        <v>2</v>
      </c>
      <c r="G31" s="10">
        <v>3.3</v>
      </c>
      <c r="H31" s="10">
        <v>3</v>
      </c>
      <c r="I31" s="12"/>
      <c r="J31" s="12">
        <f t="shared" si="0"/>
        <v>2.3050000000000002</v>
      </c>
      <c r="K31" s="12"/>
      <c r="M31" s="14">
        <v>1</v>
      </c>
      <c r="N31" s="13">
        <v>3.5</v>
      </c>
      <c r="O31" s="15">
        <v>3</v>
      </c>
      <c r="P31" s="13">
        <v>3</v>
      </c>
      <c r="R31" s="12">
        <f t="shared" si="1"/>
        <v>2.1000000000000005</v>
      </c>
      <c r="S31" s="12"/>
      <c r="T31" s="21">
        <f t="shared" si="2"/>
        <v>2.2025000000000006</v>
      </c>
    </row>
    <row r="32" spans="1:20" ht="14.25" customHeight="1">
      <c r="A32" s="7">
        <v>29</v>
      </c>
      <c r="B32" s="8" t="s">
        <v>40</v>
      </c>
      <c r="C32" s="9"/>
      <c r="D32" s="13">
        <v>2</v>
      </c>
      <c r="E32" s="14">
        <v>1</v>
      </c>
      <c r="F32" s="10">
        <v>2.5</v>
      </c>
      <c r="G32" s="10">
        <v>4</v>
      </c>
      <c r="H32" s="10">
        <v>3</v>
      </c>
      <c r="I32" s="12"/>
      <c r="J32" s="12">
        <f t="shared" si="0"/>
        <v>2.25</v>
      </c>
      <c r="K32" s="12"/>
      <c r="M32" s="14">
        <v>3</v>
      </c>
      <c r="N32" s="13">
        <v>3</v>
      </c>
      <c r="O32" s="13">
        <v>3</v>
      </c>
      <c r="P32" s="13">
        <v>3</v>
      </c>
      <c r="R32" s="12">
        <f t="shared" si="1"/>
        <v>3.0000000000000004</v>
      </c>
      <c r="S32" s="12"/>
      <c r="T32" s="21">
        <f t="shared" si="2"/>
        <v>2.625</v>
      </c>
    </row>
    <row r="33" spans="1:20" ht="14.25" customHeight="1">
      <c r="A33" s="7">
        <v>30</v>
      </c>
      <c r="B33" s="8" t="s">
        <v>41</v>
      </c>
      <c r="C33" s="9"/>
      <c r="D33" s="14">
        <v>1</v>
      </c>
      <c r="E33" s="14">
        <v>1</v>
      </c>
      <c r="F33" s="10">
        <v>3</v>
      </c>
      <c r="G33" s="10">
        <v>3</v>
      </c>
      <c r="H33" s="10">
        <v>3</v>
      </c>
      <c r="I33" s="12"/>
      <c r="J33" s="12">
        <f t="shared" si="0"/>
        <v>2</v>
      </c>
      <c r="K33" s="12"/>
      <c r="M33" s="14">
        <v>1</v>
      </c>
      <c r="N33" s="13">
        <v>3</v>
      </c>
      <c r="O33" s="13">
        <v>3</v>
      </c>
      <c r="P33" s="13">
        <v>3</v>
      </c>
      <c r="R33" s="12">
        <f t="shared" si="1"/>
        <v>2</v>
      </c>
      <c r="S33" s="12"/>
      <c r="T33" s="21">
        <f t="shared" si="2"/>
        <v>2</v>
      </c>
    </row>
    <row r="34" spans="1:20" ht="14.25" customHeight="1">
      <c r="A34" s="7">
        <v>31</v>
      </c>
      <c r="B34" s="8" t="s">
        <v>42</v>
      </c>
      <c r="C34" s="9"/>
      <c r="D34" s="14">
        <v>1</v>
      </c>
      <c r="E34" s="14">
        <v>1</v>
      </c>
      <c r="F34" s="10">
        <v>0</v>
      </c>
      <c r="G34" s="15">
        <v>3</v>
      </c>
      <c r="H34" s="10">
        <v>3</v>
      </c>
      <c r="I34" s="12"/>
      <c r="J34" s="12">
        <f t="shared" si="0"/>
        <v>1.4000000000000001</v>
      </c>
      <c r="K34" s="12"/>
      <c r="M34" s="14">
        <v>1</v>
      </c>
      <c r="N34" s="13">
        <v>1</v>
      </c>
      <c r="O34" s="15">
        <v>3</v>
      </c>
      <c r="P34" s="13">
        <v>3</v>
      </c>
      <c r="R34" s="12">
        <f t="shared" si="1"/>
        <v>1.6</v>
      </c>
      <c r="S34" s="12"/>
      <c r="T34" s="21">
        <f t="shared" si="2"/>
        <v>1.5</v>
      </c>
    </row>
    <row r="35" spans="1:20" ht="14.25" customHeight="1">
      <c r="A35" s="7">
        <v>32</v>
      </c>
      <c r="B35" s="8" t="s">
        <v>43</v>
      </c>
      <c r="C35" s="9"/>
      <c r="D35" s="14">
        <v>1</v>
      </c>
      <c r="E35" s="14">
        <v>1</v>
      </c>
      <c r="F35" s="10">
        <v>3.5</v>
      </c>
      <c r="G35" s="10">
        <v>3</v>
      </c>
      <c r="H35" s="10">
        <v>3</v>
      </c>
      <c r="I35" s="12"/>
      <c r="J35" s="12">
        <f t="shared" si="0"/>
        <v>2.1000000000000005</v>
      </c>
      <c r="K35" s="12"/>
      <c r="M35" s="14">
        <v>3</v>
      </c>
      <c r="N35" s="13">
        <v>2</v>
      </c>
      <c r="O35" s="15">
        <v>3</v>
      </c>
      <c r="P35" s="13">
        <v>3</v>
      </c>
      <c r="R35" s="12">
        <f t="shared" si="1"/>
        <v>2.8000000000000003</v>
      </c>
      <c r="S35" s="12"/>
      <c r="T35" s="21">
        <f t="shared" si="2"/>
        <v>2.4500000000000002</v>
      </c>
    </row>
    <row r="36" spans="1:20" ht="14.25" customHeight="1">
      <c r="A36" s="7">
        <v>33</v>
      </c>
      <c r="B36" s="8" t="s">
        <v>44</v>
      </c>
      <c r="C36" s="9"/>
      <c r="D36" s="13">
        <v>3</v>
      </c>
      <c r="E36" s="11">
        <v>2</v>
      </c>
      <c r="F36" s="10">
        <v>3.5</v>
      </c>
      <c r="G36" s="10">
        <v>4</v>
      </c>
      <c r="H36" s="10">
        <v>3.5</v>
      </c>
      <c r="I36" s="12"/>
      <c r="J36" s="12">
        <f t="shared" si="0"/>
        <v>3.0500000000000003</v>
      </c>
      <c r="K36" s="12"/>
      <c r="M36" s="17">
        <v>4</v>
      </c>
      <c r="N36" s="13">
        <v>3</v>
      </c>
      <c r="O36" s="13">
        <v>4</v>
      </c>
      <c r="P36" s="13">
        <v>3.7</v>
      </c>
      <c r="R36" s="12">
        <f t="shared" si="1"/>
        <v>3.74</v>
      </c>
      <c r="S36" s="12"/>
      <c r="T36" s="21">
        <f t="shared" si="2"/>
        <v>3.3950000000000005</v>
      </c>
    </row>
    <row r="37" spans="1:20" ht="14.25" customHeight="1">
      <c r="A37" s="7">
        <v>34</v>
      </c>
      <c r="B37" s="8" t="s">
        <v>45</v>
      </c>
      <c r="C37" s="9"/>
      <c r="D37" s="14">
        <v>1</v>
      </c>
      <c r="E37" s="11">
        <v>3.7</v>
      </c>
      <c r="F37" s="10">
        <v>0</v>
      </c>
      <c r="G37" s="15">
        <v>3</v>
      </c>
      <c r="H37" s="10">
        <v>3</v>
      </c>
      <c r="I37" s="12"/>
      <c r="J37" s="12">
        <f t="shared" si="0"/>
        <v>2.0750000000000002</v>
      </c>
      <c r="K37" s="22">
        <v>3</v>
      </c>
      <c r="M37" s="14">
        <v>3</v>
      </c>
      <c r="N37" s="13">
        <v>1</v>
      </c>
      <c r="O37" s="15">
        <v>3</v>
      </c>
      <c r="P37" s="13">
        <v>3</v>
      </c>
      <c r="R37" s="12">
        <f t="shared" si="1"/>
        <v>2.6</v>
      </c>
      <c r="S37" s="12"/>
      <c r="T37" s="21">
        <f t="shared" si="2"/>
        <v>2.3375000000000004</v>
      </c>
    </row>
    <row r="38" spans="1:20" ht="14.25" customHeight="1">
      <c r="A38" s="7">
        <v>35</v>
      </c>
      <c r="B38" s="8" t="s">
        <v>46</v>
      </c>
      <c r="D38" s="13">
        <v>4</v>
      </c>
      <c r="E38" s="14">
        <v>1</v>
      </c>
      <c r="F38" s="10">
        <v>2.5</v>
      </c>
      <c r="G38" s="10">
        <v>3</v>
      </c>
      <c r="H38" s="10">
        <v>3.4</v>
      </c>
      <c r="I38" s="12"/>
      <c r="J38" s="12">
        <f t="shared" si="0"/>
        <v>2.73</v>
      </c>
      <c r="K38" s="12"/>
      <c r="M38" s="14">
        <v>3</v>
      </c>
      <c r="N38" s="13">
        <v>1.5</v>
      </c>
      <c r="O38" s="13">
        <v>3</v>
      </c>
      <c r="P38" s="13">
        <v>3.5</v>
      </c>
      <c r="R38" s="12">
        <f t="shared" si="1"/>
        <v>2.8000000000000003</v>
      </c>
      <c r="S38" s="12"/>
      <c r="T38" s="21">
        <f t="shared" si="2"/>
        <v>2.7650000000000001</v>
      </c>
    </row>
    <row r="39" spans="1:20" ht="14.25" customHeight="1">
      <c r="A39" s="7">
        <v>36</v>
      </c>
      <c r="B39" s="8" t="s">
        <v>47</v>
      </c>
      <c r="D39" s="13">
        <v>5</v>
      </c>
      <c r="E39" s="10">
        <v>5</v>
      </c>
      <c r="F39" s="10">
        <v>4.5</v>
      </c>
      <c r="G39" s="10">
        <v>4.5</v>
      </c>
      <c r="H39" s="10">
        <v>4.4000000000000004</v>
      </c>
      <c r="I39" s="12"/>
      <c r="J39" s="12">
        <f t="shared" si="0"/>
        <v>4.7300000000000004</v>
      </c>
      <c r="K39" s="12"/>
      <c r="M39" s="14">
        <v>2.6</v>
      </c>
      <c r="N39" s="13">
        <v>4</v>
      </c>
      <c r="O39" s="13">
        <v>3</v>
      </c>
      <c r="P39" s="13">
        <v>3</v>
      </c>
      <c r="R39" s="12">
        <f t="shared" si="1"/>
        <v>3.0000000000000004</v>
      </c>
      <c r="S39" s="12"/>
      <c r="T39" s="28">
        <f t="shared" si="2"/>
        <v>3.8650000000000002</v>
      </c>
    </row>
    <row r="40" spans="1:20" ht="14.25" customHeight="1">
      <c r="A40" s="7">
        <v>37</v>
      </c>
      <c r="B40" s="8"/>
    </row>
    <row r="41" spans="1:20" ht="14.25" customHeight="1">
      <c r="A41" s="7">
        <v>38</v>
      </c>
      <c r="B41" s="8"/>
      <c r="D41" s="1" t="s">
        <v>49</v>
      </c>
    </row>
    <row r="42" spans="1:20" ht="14.25" customHeight="1">
      <c r="A42" s="7">
        <v>39</v>
      </c>
      <c r="B42" s="8"/>
      <c r="D42" s="19" t="s">
        <v>48</v>
      </c>
      <c r="E42" s="20">
        <v>410869</v>
      </c>
      <c r="F42" s="20">
        <v>410870</v>
      </c>
    </row>
    <row r="43" spans="1:20" ht="14.25" customHeight="1">
      <c r="A43" s="7">
        <v>40</v>
      </c>
      <c r="B43" s="8"/>
      <c r="D43" s="19">
        <v>410878</v>
      </c>
      <c r="E43" s="20">
        <v>410879</v>
      </c>
      <c r="F43" s="20">
        <v>410880</v>
      </c>
    </row>
    <row r="44" spans="1:20" s="18" customFormat="1" ht="12.75" customHeight="1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0" s="18" customFormat="1" ht="14.25" customHeight="1">
      <c r="A45" s="1"/>
      <c r="B45" s="8"/>
      <c r="C45" s="1"/>
      <c r="D45" s="1" t="s">
        <v>50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0" s="18" customFormat="1" ht="14.25" customHeight="1">
      <c r="A46" s="1"/>
      <c r="B46" s="8"/>
      <c r="C46" s="1"/>
      <c r="D46" s="20">
        <v>410778</v>
      </c>
      <c r="E46" s="20">
        <v>410779</v>
      </c>
      <c r="F46" s="20">
        <v>410780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0" s="18" customFormat="1" ht="14.25" customHeight="1">
      <c r="A47" s="1"/>
      <c r="B47" s="8"/>
      <c r="C47" s="1"/>
      <c r="D47" s="20">
        <v>410820</v>
      </c>
      <c r="E47" s="20">
        <v>410821</v>
      </c>
      <c r="F47" s="20">
        <v>410822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0" s="18" customFormat="1" ht="16.5" customHeight="1">
      <c r="A48" s="1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18" customFormat="1" ht="14.25" customHeight="1">
      <c r="A49" s="1"/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18" customFormat="1" ht="14.25" customHeight="1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18" customFormat="1" ht="14.25" customHeight="1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18" customFormat="1" ht="14.25" customHeight="1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18" customFormat="1" ht="12.75" customHeight="1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18" customFormat="1" ht="14.25" customHeight="1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18" customFormat="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7" spans="1:19" s="18" customFormat="1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79" s="1" customFormat="1" ht="15" customHeight="1"/>
  </sheetData>
  <mergeCells count="3">
    <mergeCell ref="A1:B1"/>
    <mergeCell ref="D1:J1"/>
    <mergeCell ref="M1:R1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10°1 TECNO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de PLC</dc:creator>
  <cp:lastModifiedBy>MARIOM</cp:lastModifiedBy>
  <dcterms:created xsi:type="dcterms:W3CDTF">2016-04-26T15:10:24Z</dcterms:created>
  <dcterms:modified xsi:type="dcterms:W3CDTF">2016-11-21T14:19:33Z</dcterms:modified>
</cp:coreProperties>
</file>